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3820" windowHeight="7900"/>
  </bookViews>
  <sheets>
    <sheet name="3_10_2013" sheetId="1" r:id="rId1"/>
  </sheets>
  <calcPr calcId="125725"/>
</workbook>
</file>

<file path=xl/calcChain.xml><?xml version="1.0" encoding="utf-8"?>
<calcChain xmlns="http://schemas.openxmlformats.org/spreadsheetml/2006/main">
  <c r="D8" i="1"/>
  <c r="E8"/>
  <c r="E10"/>
  <c r="F8"/>
  <c r="G8"/>
  <c r="G10"/>
  <c r="F10"/>
  <c r="D19"/>
  <c r="E19"/>
  <c r="F19"/>
  <c r="F21"/>
  <c r="G19"/>
  <c r="E21"/>
  <c r="G21"/>
  <c r="D30"/>
  <c r="E30"/>
  <c r="E32"/>
  <c r="F30"/>
  <c r="G30"/>
  <c r="G32"/>
  <c r="F32"/>
  <c r="D41"/>
  <c r="E41"/>
  <c r="F41"/>
  <c r="F43"/>
  <c r="G41"/>
  <c r="E43"/>
  <c r="G43"/>
  <c r="D52"/>
  <c r="E52"/>
  <c r="E54"/>
  <c r="F52"/>
  <c r="G52"/>
  <c r="G54"/>
  <c r="F54"/>
  <c r="D63"/>
  <c r="E63"/>
  <c r="F63"/>
  <c r="F65"/>
  <c r="G63"/>
  <c r="E65"/>
  <c r="G65"/>
  <c r="D74"/>
  <c r="E74"/>
  <c r="E76"/>
  <c r="F74"/>
  <c r="G74"/>
  <c r="G76"/>
  <c r="F76"/>
  <c r="D85"/>
  <c r="E85"/>
  <c r="F85"/>
  <c r="F87"/>
  <c r="G85"/>
  <c r="E87"/>
  <c r="G87"/>
  <c r="D96"/>
  <c r="E96"/>
  <c r="E98"/>
  <c r="F96"/>
  <c r="G96"/>
  <c r="G98"/>
  <c r="F98"/>
  <c r="D107"/>
  <c r="E107"/>
  <c r="F107"/>
  <c r="F109"/>
  <c r="G107"/>
  <c r="E109"/>
  <c r="G109"/>
  <c r="D119"/>
  <c r="E119"/>
  <c r="E121"/>
  <c r="F119"/>
  <c r="G119"/>
  <c r="G121"/>
  <c r="F121"/>
  <c r="D130"/>
  <c r="D148"/>
  <c r="E130"/>
  <c r="F130"/>
  <c r="F132"/>
  <c r="G130"/>
  <c r="E132"/>
  <c r="G132"/>
  <c r="D141"/>
  <c r="F141"/>
  <c r="F143"/>
  <c r="G141"/>
  <c r="E143"/>
  <c r="G143"/>
  <c r="E148"/>
  <c r="G148"/>
  <c r="E149"/>
  <c r="F149"/>
  <c r="G149"/>
  <c r="E150"/>
  <c r="G150"/>
  <c r="F148"/>
  <c r="F150"/>
</calcChain>
</file>

<file path=xl/sharedStrings.xml><?xml version="1.0" encoding="utf-8"?>
<sst xmlns="http://schemas.openxmlformats.org/spreadsheetml/2006/main" count="142" uniqueCount="31">
  <si>
    <t>σύνολο</t>
  </si>
  <si>
    <t>ένταξη υπό προϋποθέσεις</t>
  </si>
  <si>
    <t>άμεση ένταξη</t>
  </si>
  <si>
    <t>γενικά σύνολα</t>
  </si>
  <si>
    <t>όλοι οι τομείς</t>
  </si>
  <si>
    <t xml:space="preserve">Επιχ. Νέες - Υπό σύσταση </t>
  </si>
  <si>
    <t>Τουρισμός</t>
  </si>
  <si>
    <t>Μεταποίηση</t>
  </si>
  <si>
    <t>Εμπόριο - Υπηρεσίες</t>
  </si>
  <si>
    <t xml:space="preserve">Επιχειρήσεις Υφιστάμενες </t>
  </si>
  <si>
    <t>Στερεά Ελλάδα</t>
  </si>
  <si>
    <t>Πελοπόννησος</t>
  </si>
  <si>
    <t>Νότιο Αιγαίο</t>
  </si>
  <si>
    <t>Κρήτη</t>
  </si>
  <si>
    <t>Κεντρική Μακεδονία</t>
  </si>
  <si>
    <t>Ιόνιοι Νήσοι</t>
  </si>
  <si>
    <t>Θεσσαλία</t>
  </si>
  <si>
    <t>Ήπειρος</t>
  </si>
  <si>
    <t>Δυτική Μακεδονία</t>
  </si>
  <si>
    <t>Δυτική Ελλάδα</t>
  </si>
  <si>
    <t>Βόρειο Αιγαίο</t>
  </si>
  <si>
    <t>Αττική</t>
  </si>
  <si>
    <t>Ανατολική Μακεδονία</t>
  </si>
  <si>
    <t>Δημόσια Δαπάνη έργων</t>
  </si>
  <si>
    <t>Συνολικός προϋπ/σμός έργων</t>
  </si>
  <si>
    <t>Αριθμός επιχειρήσεων</t>
  </si>
  <si>
    <t>ΔΔ Οδηγού Προγράμματος</t>
  </si>
  <si>
    <t>Τομέας δραστηριότητας</t>
  </si>
  <si>
    <t>Τύπος επιχείρησης</t>
  </si>
  <si>
    <t>Περιφέρεια</t>
  </si>
  <si>
    <t xml:space="preserve">Απόφαση ένταξης επενδυτικών έργων στο Πρόγραμμα «Ενίσχυση Μικρομεσαίων Επιχειρήσεων που δραστηριοποιούνται στους τομείς Μεταποίησης, Τουρισμού, Εμπορίου – Υπηρεσιών»   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</si>
</sst>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color indexed="8"/>
      <name val="Calibri"/>
      <family val="2"/>
      <charset val="161"/>
    </font>
    <font>
      <b/>
      <sz val="10"/>
      <color indexed="17"/>
      <name val="Arial"/>
      <family val="2"/>
      <charset val="161"/>
    </font>
    <font>
      <b/>
      <sz val="9"/>
      <color indexed="17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color indexed="10"/>
      <name val="Arial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/>
      <bottom/>
      <diagonal/>
    </border>
    <border>
      <left style="thin">
        <color indexed="31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64"/>
      </right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31"/>
      </top>
      <bottom/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topLeftCell="A10" workbookViewId="0">
      <selection activeCell="D70" sqref="D70"/>
    </sheetView>
  </sheetViews>
  <sheetFormatPr defaultColWidth="9.1796875" defaultRowHeight="13"/>
  <cols>
    <col min="1" max="1" width="13.1796875" style="6" customWidth="1"/>
    <col min="2" max="2" width="11.81640625" style="5" customWidth="1"/>
    <col min="3" max="3" width="15.7265625" style="5" customWidth="1"/>
    <col min="4" max="4" width="14.54296875" style="4" customWidth="1"/>
    <col min="5" max="5" width="13.453125" style="4" customWidth="1"/>
    <col min="6" max="6" width="16.26953125" style="3" customWidth="1"/>
    <col min="7" max="7" width="15.453125" style="3" bestFit="1" customWidth="1"/>
    <col min="8" max="8" width="2.26953125" style="1" customWidth="1"/>
    <col min="9" max="11" width="0" style="1" hidden="1" customWidth="1"/>
    <col min="12" max="13" width="14.26953125" style="2" customWidth="1"/>
    <col min="14" max="14" width="11.7265625" style="2" bestFit="1" customWidth="1"/>
    <col min="15" max="15" width="11.7265625" style="1" bestFit="1" customWidth="1"/>
    <col min="16" max="16384" width="9.1796875" style="1"/>
  </cols>
  <sheetData>
    <row r="1" spans="1:15" s="125" customFormat="1" ht="30.75" customHeight="1">
      <c r="A1" s="168" t="s">
        <v>30</v>
      </c>
      <c r="B1" s="169"/>
      <c r="C1" s="169"/>
      <c r="D1" s="169"/>
      <c r="E1" s="169"/>
      <c r="F1" s="169"/>
      <c r="G1" s="169"/>
    </row>
    <row r="2" spans="1:15" ht="19.5" customHeight="1"/>
    <row r="3" spans="1:15" s="118" customFormat="1" ht="30" customHeight="1">
      <c r="A3" s="124" t="s">
        <v>29</v>
      </c>
      <c r="B3" s="124" t="s">
        <v>28</v>
      </c>
      <c r="C3" s="124" t="s">
        <v>27</v>
      </c>
      <c r="D3" s="123" t="s">
        <v>26</v>
      </c>
      <c r="E3" s="122" t="s">
        <v>25</v>
      </c>
      <c r="F3" s="121" t="s">
        <v>24</v>
      </c>
      <c r="G3" s="120" t="s">
        <v>23</v>
      </c>
      <c r="L3" s="119"/>
      <c r="M3" s="119"/>
      <c r="N3" s="119"/>
    </row>
    <row r="4" spans="1:15" ht="30.75" customHeight="1">
      <c r="A4" s="170" t="s">
        <v>22</v>
      </c>
      <c r="B4" s="149" t="s">
        <v>9</v>
      </c>
      <c r="C4" s="117" t="s">
        <v>8</v>
      </c>
      <c r="D4" s="54">
        <v>7200000</v>
      </c>
      <c r="E4" s="98">
        <v>206</v>
      </c>
      <c r="F4" s="52">
        <v>12842451.58</v>
      </c>
      <c r="G4" s="38">
        <v>7290531.6299999999</v>
      </c>
      <c r="H4" s="2"/>
      <c r="I4" s="2"/>
      <c r="J4" s="2"/>
      <c r="K4" s="2"/>
      <c r="L4" s="20"/>
      <c r="M4" s="20"/>
      <c r="N4" s="20"/>
      <c r="O4" s="3"/>
    </row>
    <row r="5" spans="1:15" ht="12.75" customHeight="1">
      <c r="A5" s="145"/>
      <c r="B5" s="149"/>
      <c r="C5" s="51" t="s">
        <v>7</v>
      </c>
      <c r="D5" s="50">
        <v>7200000</v>
      </c>
      <c r="E5" s="90">
        <v>55</v>
      </c>
      <c r="F5" s="8">
        <v>12802224.66</v>
      </c>
      <c r="G5" s="7">
        <v>7265463.4199999999</v>
      </c>
      <c r="H5" s="2"/>
      <c r="I5" s="2"/>
      <c r="J5" s="2"/>
      <c r="K5" s="2"/>
      <c r="L5" s="20"/>
      <c r="M5" s="20"/>
    </row>
    <row r="6" spans="1:15" ht="12.75" customHeight="1">
      <c r="A6" s="145"/>
      <c r="B6" s="149"/>
      <c r="C6" s="110" t="s">
        <v>6</v>
      </c>
      <c r="D6" s="47">
        <v>3600000</v>
      </c>
      <c r="E6" s="91">
        <v>35</v>
      </c>
      <c r="F6" s="45">
        <v>6071355.9699999997</v>
      </c>
      <c r="G6" s="44">
        <v>3625798.5</v>
      </c>
      <c r="H6" s="2"/>
      <c r="I6" s="2"/>
      <c r="J6" s="2"/>
      <c r="K6" s="2"/>
    </row>
    <row r="7" spans="1:15" ht="23.5" thickBot="1">
      <c r="A7" s="145"/>
      <c r="B7" s="43" t="s">
        <v>5</v>
      </c>
      <c r="C7" s="42" t="s">
        <v>4</v>
      </c>
      <c r="D7" s="41">
        <v>4500000</v>
      </c>
      <c r="E7" s="107">
        <v>51</v>
      </c>
      <c r="F7" s="39">
        <v>8068205.7599999998</v>
      </c>
      <c r="G7" s="38">
        <v>4558963.45</v>
      </c>
      <c r="H7" s="2"/>
      <c r="I7" s="2"/>
      <c r="J7" s="2"/>
      <c r="K7" s="2"/>
      <c r="L7" s="20"/>
      <c r="M7" s="20"/>
    </row>
    <row r="8" spans="1:15" ht="12.75" customHeight="1" thickBot="1">
      <c r="A8" s="145"/>
      <c r="B8" s="151" t="s">
        <v>2</v>
      </c>
      <c r="C8" s="152"/>
      <c r="D8" s="23">
        <f>SUM(D4:D7)</f>
        <v>22500000</v>
      </c>
      <c r="E8" s="89">
        <f>SUM(E4:E7)</f>
        <v>347</v>
      </c>
      <c r="F8" s="36">
        <f>SUM(F4:F7)</f>
        <v>39784237.969999999</v>
      </c>
      <c r="G8" s="35">
        <f>SUM(G4:G7)</f>
        <v>22740757</v>
      </c>
      <c r="H8" s="2"/>
      <c r="I8" s="2"/>
      <c r="J8" s="2"/>
      <c r="K8" s="2"/>
      <c r="L8" s="20"/>
      <c r="M8" s="20"/>
    </row>
    <row r="9" spans="1:15" ht="12.75" customHeight="1" thickBot="1">
      <c r="A9" s="145"/>
      <c r="B9" s="153" t="s">
        <v>1</v>
      </c>
      <c r="C9" s="154"/>
      <c r="D9" s="31"/>
      <c r="E9" s="88">
        <v>735</v>
      </c>
      <c r="F9" s="29">
        <v>93118652.879999995</v>
      </c>
      <c r="G9" s="28">
        <v>54238796.049999997</v>
      </c>
      <c r="H9" s="2"/>
      <c r="I9" s="2"/>
      <c r="J9" s="2"/>
      <c r="K9" s="2"/>
    </row>
    <row r="10" spans="1:15" ht="12.75" customHeight="1" thickBot="1">
      <c r="A10" s="146"/>
      <c r="B10" s="141" t="s">
        <v>0</v>
      </c>
      <c r="C10" s="142"/>
      <c r="D10" s="27"/>
      <c r="E10" s="100">
        <f>SUM(E8:E9)</f>
        <v>1082</v>
      </c>
      <c r="F10" s="99">
        <f>SUM(F8:F9)</f>
        <v>132902890.84999999</v>
      </c>
      <c r="G10" s="12">
        <f>SUM(G8:G9)</f>
        <v>76979553.049999997</v>
      </c>
      <c r="H10" s="2"/>
      <c r="I10" s="2"/>
      <c r="J10" s="2"/>
      <c r="K10" s="2"/>
      <c r="L10" s="20"/>
      <c r="M10" s="20"/>
    </row>
    <row r="11" spans="1:15" ht="12.75" customHeight="1">
      <c r="A11" s="127"/>
      <c r="B11" s="128"/>
      <c r="C11" s="129"/>
      <c r="D11" s="130"/>
      <c r="E11" s="131"/>
      <c r="F11" s="132"/>
      <c r="G11" s="132"/>
      <c r="H11" s="2"/>
      <c r="I11" s="2"/>
      <c r="J11" s="2"/>
      <c r="K11" s="2"/>
      <c r="L11" s="20"/>
      <c r="M11" s="20"/>
    </row>
    <row r="12" spans="1:15" ht="12.75" customHeight="1">
      <c r="A12" s="127"/>
      <c r="B12" s="128"/>
      <c r="C12" s="129"/>
      <c r="D12" s="130"/>
      <c r="E12" s="131"/>
      <c r="F12" s="132"/>
      <c r="G12" s="132"/>
      <c r="H12" s="2"/>
      <c r="I12" s="2"/>
      <c r="J12" s="2"/>
      <c r="K12" s="2"/>
      <c r="L12" s="20"/>
      <c r="M12" s="20"/>
    </row>
    <row r="13" spans="1:15" ht="12.75" customHeight="1">
      <c r="A13" s="127"/>
      <c r="B13" s="128"/>
      <c r="C13" s="129"/>
      <c r="D13" s="130"/>
      <c r="E13" s="131"/>
      <c r="F13" s="132"/>
      <c r="G13" s="132"/>
      <c r="H13" s="2"/>
      <c r="I13" s="2"/>
      <c r="J13" s="2"/>
      <c r="K13" s="2"/>
      <c r="L13" s="20"/>
      <c r="M13" s="20"/>
    </row>
    <row r="14" spans="1:15" ht="4.5" customHeight="1">
      <c r="A14" s="11"/>
      <c r="B14" s="10"/>
      <c r="C14" s="10"/>
      <c r="D14" s="9"/>
      <c r="E14" s="9"/>
      <c r="F14" s="8"/>
      <c r="G14" s="7"/>
      <c r="H14" s="2"/>
      <c r="I14" s="2"/>
      <c r="J14" s="2"/>
      <c r="K14" s="2"/>
    </row>
    <row r="15" spans="1:15" ht="27.75" customHeight="1">
      <c r="A15" s="143" t="s">
        <v>21</v>
      </c>
      <c r="B15" s="148" t="s">
        <v>9</v>
      </c>
      <c r="C15" s="55" t="s">
        <v>8</v>
      </c>
      <c r="D15" s="111">
        <v>41760000</v>
      </c>
      <c r="E15" s="102">
        <v>507</v>
      </c>
      <c r="F15" s="8">
        <v>57999736.810000002</v>
      </c>
      <c r="G15" s="7">
        <v>26906412.32</v>
      </c>
      <c r="H15" s="2"/>
      <c r="I15" s="2"/>
      <c r="J15" s="2"/>
      <c r="K15" s="2"/>
      <c r="L15" s="20"/>
      <c r="M15" s="20"/>
      <c r="N15" s="20"/>
      <c r="O15" s="3"/>
    </row>
    <row r="16" spans="1:15" ht="12.75" customHeight="1">
      <c r="A16" s="145"/>
      <c r="B16" s="149"/>
      <c r="C16" s="51" t="s">
        <v>7</v>
      </c>
      <c r="D16" s="111">
        <v>41760000</v>
      </c>
      <c r="E16" s="102">
        <v>665</v>
      </c>
      <c r="F16" s="8">
        <v>112571747.66</v>
      </c>
      <c r="G16" s="7">
        <v>53867185.159999996</v>
      </c>
      <c r="H16" s="2"/>
      <c r="I16" s="2"/>
      <c r="J16" s="2"/>
      <c r="K16" s="2"/>
    </row>
    <row r="17" spans="1:15" ht="12.75" customHeight="1">
      <c r="A17" s="145"/>
      <c r="B17" s="149"/>
      <c r="C17" s="110" t="s">
        <v>6</v>
      </c>
      <c r="D17" s="109">
        <v>20880000</v>
      </c>
      <c r="E17" s="102">
        <v>72</v>
      </c>
      <c r="F17" s="8">
        <v>12636606.460000001</v>
      </c>
      <c r="G17" s="7">
        <v>6032859.5499999998</v>
      </c>
      <c r="H17" s="2"/>
      <c r="I17" s="2"/>
      <c r="J17" s="2"/>
      <c r="K17" s="2"/>
    </row>
    <row r="18" spans="1:15" ht="23.5" thickBot="1">
      <c r="A18" s="145"/>
      <c r="B18" s="43" t="s">
        <v>5</v>
      </c>
      <c r="C18" s="42" t="s">
        <v>4</v>
      </c>
      <c r="D18" s="108">
        <v>26100000</v>
      </c>
      <c r="E18" s="116">
        <v>1462</v>
      </c>
      <c r="F18" s="39">
        <v>93607204.140000001</v>
      </c>
      <c r="G18" s="38">
        <v>43780002.460000001</v>
      </c>
      <c r="H18" s="2"/>
      <c r="I18" s="2"/>
      <c r="J18" s="2"/>
      <c r="K18" s="2"/>
    </row>
    <row r="19" spans="1:15" ht="12.75" customHeight="1" thickBot="1">
      <c r="A19" s="145"/>
      <c r="B19" s="151" t="s">
        <v>2</v>
      </c>
      <c r="C19" s="152"/>
      <c r="D19" s="115">
        <f>SUM(D15:D18)</f>
        <v>130500000</v>
      </c>
      <c r="E19" s="89">
        <f>SUM(E15:E18)</f>
        <v>2706</v>
      </c>
      <c r="F19" s="36">
        <f>SUM(F15:F18)</f>
        <v>276815295.06999999</v>
      </c>
      <c r="G19" s="35">
        <f>SUM(G15:G18)</f>
        <v>130586459.48999998</v>
      </c>
      <c r="H19" s="2"/>
      <c r="I19" s="2"/>
      <c r="J19" s="2"/>
      <c r="K19" s="2"/>
    </row>
    <row r="20" spans="1:15" ht="12.75" customHeight="1" thickBot="1">
      <c r="A20" s="145"/>
      <c r="B20" s="153" t="s">
        <v>1</v>
      </c>
      <c r="C20" s="154"/>
      <c r="D20" s="31"/>
      <c r="E20" s="101">
        <v>1311</v>
      </c>
      <c r="F20" s="29">
        <v>127878012.14</v>
      </c>
      <c r="G20" s="28">
        <v>59397257.770000003</v>
      </c>
      <c r="H20" s="2"/>
      <c r="I20" s="2"/>
      <c r="J20" s="2"/>
      <c r="K20" s="2"/>
    </row>
    <row r="21" spans="1:15" s="32" customFormat="1" ht="12.75" customHeight="1" thickBot="1">
      <c r="A21" s="146"/>
      <c r="B21" s="166" t="s">
        <v>0</v>
      </c>
      <c r="C21" s="167"/>
      <c r="D21" s="114"/>
      <c r="E21" s="113">
        <f>SUM(E19:E20)</f>
        <v>4017</v>
      </c>
      <c r="F21" s="112">
        <f>SUM(F19:F20)</f>
        <v>404693307.20999998</v>
      </c>
      <c r="G21" s="24">
        <f>SUM(G19:G20)</f>
        <v>189983717.25999999</v>
      </c>
      <c r="H21" s="33"/>
      <c r="I21" s="33"/>
      <c r="J21" s="33"/>
      <c r="K21" s="33"/>
      <c r="L21" s="33"/>
      <c r="M21" s="33"/>
      <c r="N21" s="33"/>
    </row>
    <row r="22" spans="1:15" s="32" customFormat="1" ht="12.75" customHeight="1">
      <c r="A22" s="127"/>
      <c r="B22" s="128"/>
      <c r="C22" s="129"/>
      <c r="D22" s="133"/>
      <c r="E22" s="133"/>
      <c r="F22" s="112"/>
      <c r="G22" s="112"/>
      <c r="H22" s="33"/>
      <c r="I22" s="33"/>
      <c r="J22" s="33"/>
      <c r="K22" s="33"/>
      <c r="L22" s="33"/>
      <c r="M22" s="33"/>
      <c r="N22" s="33"/>
    </row>
    <row r="23" spans="1:15" s="32" customFormat="1" ht="12.75" customHeight="1">
      <c r="A23" s="127"/>
      <c r="B23" s="128"/>
      <c r="C23" s="129"/>
      <c r="D23" s="133"/>
      <c r="E23" s="133"/>
      <c r="F23" s="112"/>
      <c r="G23" s="112"/>
      <c r="H23" s="33"/>
      <c r="I23" s="33"/>
      <c r="J23" s="33"/>
      <c r="K23" s="33"/>
      <c r="L23" s="33"/>
      <c r="M23" s="33"/>
      <c r="N23" s="33"/>
    </row>
    <row r="24" spans="1:15" s="32" customFormat="1" ht="12.75" customHeight="1">
      <c r="A24" s="127"/>
      <c r="B24" s="128"/>
      <c r="C24" s="129"/>
      <c r="D24" s="133"/>
      <c r="E24" s="133"/>
      <c r="F24" s="112"/>
      <c r="G24" s="112"/>
      <c r="H24" s="33"/>
      <c r="I24" s="33"/>
      <c r="J24" s="33"/>
      <c r="K24" s="33"/>
      <c r="L24" s="33"/>
      <c r="M24" s="33"/>
      <c r="N24" s="33"/>
    </row>
    <row r="25" spans="1:15" s="33" customFormat="1" ht="4.5" customHeight="1">
      <c r="A25" s="11"/>
      <c r="B25" s="10"/>
      <c r="C25" s="10"/>
      <c r="D25" s="9"/>
      <c r="E25" s="9"/>
      <c r="F25" s="8"/>
      <c r="G25" s="7"/>
    </row>
    <row r="26" spans="1:15" ht="27" customHeight="1">
      <c r="A26" s="143" t="s">
        <v>20</v>
      </c>
      <c r="B26" s="148" t="s">
        <v>9</v>
      </c>
      <c r="C26" s="55" t="s">
        <v>8</v>
      </c>
      <c r="D26" s="111">
        <v>5400000</v>
      </c>
      <c r="E26" s="90">
        <v>136</v>
      </c>
      <c r="F26" s="8">
        <v>8830267.1400000006</v>
      </c>
      <c r="G26" s="7">
        <v>4185840.5</v>
      </c>
      <c r="M26" s="20"/>
      <c r="N26" s="20"/>
      <c r="O26" s="3"/>
    </row>
    <row r="27" spans="1:15" ht="12.75" customHeight="1">
      <c r="A27" s="145"/>
      <c r="B27" s="149"/>
      <c r="C27" s="51" t="s">
        <v>7</v>
      </c>
      <c r="D27" s="111">
        <v>7200000</v>
      </c>
      <c r="E27" s="90">
        <v>47</v>
      </c>
      <c r="F27" s="8">
        <v>6365654.3300000001</v>
      </c>
      <c r="G27" s="7">
        <v>3064720.06</v>
      </c>
    </row>
    <row r="28" spans="1:15" ht="12.75" customHeight="1">
      <c r="A28" s="145"/>
      <c r="B28" s="149"/>
      <c r="C28" s="110" t="s">
        <v>6</v>
      </c>
      <c r="D28" s="109">
        <v>5400000</v>
      </c>
      <c r="E28" s="90">
        <v>124</v>
      </c>
      <c r="F28" s="8">
        <v>22259634.16</v>
      </c>
      <c r="G28" s="7">
        <v>10761306.32</v>
      </c>
    </row>
    <row r="29" spans="1:15" ht="23.5" thickBot="1">
      <c r="A29" s="145"/>
      <c r="B29" s="43" t="s">
        <v>5</v>
      </c>
      <c r="C29" s="42" t="s">
        <v>4</v>
      </c>
      <c r="D29" s="108">
        <v>4500000</v>
      </c>
      <c r="E29" s="107">
        <v>45</v>
      </c>
      <c r="F29" s="106">
        <v>9296620.3599999994</v>
      </c>
      <c r="G29" s="38">
        <v>4503382.12</v>
      </c>
    </row>
    <row r="30" spans="1:15" ht="12.75" customHeight="1" thickBot="1">
      <c r="A30" s="145"/>
      <c r="B30" s="151" t="s">
        <v>2</v>
      </c>
      <c r="C30" s="152"/>
      <c r="D30" s="23">
        <f>SUM(D26:D29)</f>
        <v>22500000</v>
      </c>
      <c r="E30" s="89">
        <f>SUM(E26:E29)</f>
        <v>352</v>
      </c>
      <c r="F30" s="36">
        <f>SUM(F26:F29)</f>
        <v>46752175.990000002</v>
      </c>
      <c r="G30" s="35">
        <f>SUM(G26:G29)</f>
        <v>22515249.000000004</v>
      </c>
    </row>
    <row r="31" spans="1:15" ht="12.75" customHeight="1" thickBot="1">
      <c r="A31" s="145"/>
      <c r="B31" s="153" t="s">
        <v>1</v>
      </c>
      <c r="C31" s="154"/>
      <c r="D31" s="31"/>
      <c r="E31" s="88">
        <v>155</v>
      </c>
      <c r="F31" s="29">
        <v>21826720.629999999</v>
      </c>
      <c r="G31" s="28">
        <v>10459726.85</v>
      </c>
    </row>
    <row r="32" spans="1:15" ht="12.75" customHeight="1" thickBot="1">
      <c r="A32" s="146"/>
      <c r="B32" s="141" t="s">
        <v>0</v>
      </c>
      <c r="C32" s="142"/>
      <c r="D32" s="27"/>
      <c r="E32" s="100">
        <f>SUM(E30:E31)</f>
        <v>507</v>
      </c>
      <c r="F32" s="99">
        <f>SUM(F30:F31)</f>
        <v>68578896.620000005</v>
      </c>
      <c r="G32" s="12">
        <f>SUM(G30:G31)</f>
        <v>32974975.850000001</v>
      </c>
    </row>
    <row r="33" spans="1:15" ht="12.75" customHeight="1">
      <c r="A33" s="127"/>
      <c r="B33" s="128"/>
      <c r="C33" s="129"/>
      <c r="D33" s="130"/>
      <c r="E33" s="131"/>
      <c r="F33" s="132"/>
      <c r="G33" s="132"/>
    </row>
    <row r="34" spans="1:15" ht="12.75" customHeight="1">
      <c r="A34" s="127"/>
      <c r="B34" s="128"/>
      <c r="C34" s="129"/>
      <c r="D34" s="130"/>
      <c r="E34" s="131"/>
      <c r="F34" s="132"/>
      <c r="G34" s="132"/>
    </row>
    <row r="35" spans="1:15" ht="12.75" customHeight="1">
      <c r="A35" s="127"/>
      <c r="B35" s="128"/>
      <c r="C35" s="129"/>
      <c r="D35" s="130"/>
      <c r="E35" s="131"/>
      <c r="F35" s="132"/>
      <c r="G35" s="132"/>
    </row>
    <row r="36" spans="1:15" ht="4.5" customHeight="1">
      <c r="A36" s="11"/>
      <c r="B36" s="10"/>
      <c r="C36" s="10"/>
      <c r="D36" s="9"/>
      <c r="E36" s="9"/>
      <c r="F36" s="8"/>
      <c r="G36" s="7"/>
    </row>
    <row r="37" spans="1:15" ht="24" customHeight="1">
      <c r="A37" s="143" t="s">
        <v>19</v>
      </c>
      <c r="B37" s="148" t="s">
        <v>9</v>
      </c>
      <c r="C37" s="55" t="s">
        <v>8</v>
      </c>
      <c r="D37" s="54">
        <v>6300000</v>
      </c>
      <c r="E37" s="98">
        <v>157</v>
      </c>
      <c r="F37" s="52">
        <v>11078006.880000001</v>
      </c>
      <c r="G37" s="38">
        <v>6308804.1200000001</v>
      </c>
      <c r="M37" s="20"/>
      <c r="N37" s="20"/>
      <c r="O37" s="3"/>
    </row>
    <row r="38" spans="1:15" ht="12.75" customHeight="1">
      <c r="A38" s="145"/>
      <c r="B38" s="149"/>
      <c r="C38" s="51" t="s">
        <v>7</v>
      </c>
      <c r="D38" s="50">
        <v>6300000</v>
      </c>
      <c r="E38" s="90">
        <v>49</v>
      </c>
      <c r="F38" s="8">
        <v>10979678.720000001</v>
      </c>
      <c r="G38" s="7">
        <v>6359515.7599999998</v>
      </c>
    </row>
    <row r="39" spans="1:15" ht="12.75" customHeight="1">
      <c r="A39" s="145"/>
      <c r="B39" s="150"/>
      <c r="C39" s="48" t="s">
        <v>6</v>
      </c>
      <c r="D39" s="47">
        <v>3150000</v>
      </c>
      <c r="E39" s="91">
        <v>29</v>
      </c>
      <c r="F39" s="45">
        <v>5555861.3600000003</v>
      </c>
      <c r="G39" s="44">
        <v>3316732.26</v>
      </c>
    </row>
    <row r="40" spans="1:15" ht="23.5" thickBot="1">
      <c r="A40" s="145"/>
      <c r="B40" s="59" t="s">
        <v>5</v>
      </c>
      <c r="C40" s="58" t="s">
        <v>4</v>
      </c>
      <c r="D40" s="105">
        <v>6750000</v>
      </c>
      <c r="E40" s="90">
        <v>66</v>
      </c>
      <c r="F40" s="8">
        <v>11775144.18</v>
      </c>
      <c r="G40" s="7">
        <v>6819793.0099999998</v>
      </c>
    </row>
    <row r="41" spans="1:15" ht="12.75" customHeight="1" thickBot="1">
      <c r="A41" s="145"/>
      <c r="B41" s="151" t="s">
        <v>2</v>
      </c>
      <c r="C41" s="152"/>
      <c r="D41" s="23">
        <f>SUM(D37:D40)</f>
        <v>22500000</v>
      </c>
      <c r="E41" s="89">
        <f>SUM(E37:E40)</f>
        <v>301</v>
      </c>
      <c r="F41" s="36">
        <f>SUM(F37:F40)</f>
        <v>39388691.140000001</v>
      </c>
      <c r="G41" s="35">
        <f>SUM(G37:G40)</f>
        <v>22804845.149999999</v>
      </c>
    </row>
    <row r="42" spans="1:15" ht="12.75" customHeight="1" thickBot="1">
      <c r="A42" s="145"/>
      <c r="B42" s="153" t="s">
        <v>1</v>
      </c>
      <c r="C42" s="154"/>
      <c r="D42" s="31"/>
      <c r="E42" s="88">
        <v>778</v>
      </c>
      <c r="F42" s="29">
        <v>91547884.530000001</v>
      </c>
      <c r="G42" s="28">
        <v>52754946.420000002</v>
      </c>
    </row>
    <row r="43" spans="1:15" ht="12.75" customHeight="1" thickBot="1">
      <c r="A43" s="146"/>
      <c r="B43" s="141" t="s">
        <v>0</v>
      </c>
      <c r="C43" s="142"/>
      <c r="D43" s="27"/>
      <c r="E43" s="96">
        <f>SUM(E41:E42)</f>
        <v>1079</v>
      </c>
      <c r="F43" s="25">
        <f>SUM(F41:F42)</f>
        <v>130936575.67</v>
      </c>
      <c r="G43" s="24">
        <f>SUM(G41:G42)</f>
        <v>75559791.569999993</v>
      </c>
    </row>
    <row r="44" spans="1:15" ht="12.75" customHeight="1">
      <c r="A44" s="127"/>
      <c r="B44" s="128"/>
      <c r="C44" s="129"/>
      <c r="D44" s="130"/>
      <c r="E44" s="133"/>
      <c r="F44" s="112"/>
      <c r="G44" s="112"/>
    </row>
    <row r="45" spans="1:15" ht="12.75" customHeight="1">
      <c r="A45" s="127"/>
      <c r="B45" s="128"/>
      <c r="C45" s="129"/>
      <c r="D45" s="130"/>
      <c r="E45" s="133"/>
      <c r="F45" s="112"/>
      <c r="G45" s="112"/>
    </row>
    <row r="46" spans="1:15" ht="12.75" customHeight="1">
      <c r="A46" s="127"/>
      <c r="B46" s="128"/>
      <c r="C46" s="129"/>
      <c r="D46" s="130"/>
      <c r="E46" s="133"/>
      <c r="F46" s="112"/>
      <c r="G46" s="112"/>
    </row>
    <row r="47" spans="1:15" ht="4.5" customHeight="1">
      <c r="A47" s="11"/>
      <c r="B47" s="10"/>
      <c r="C47" s="10"/>
      <c r="D47" s="9"/>
      <c r="E47" s="9"/>
      <c r="F47" s="8"/>
      <c r="G47" s="7"/>
    </row>
    <row r="48" spans="1:15" ht="24.75" customHeight="1">
      <c r="A48" s="143" t="s">
        <v>18</v>
      </c>
      <c r="B48" s="148" t="s">
        <v>9</v>
      </c>
      <c r="C48" s="55" t="s">
        <v>8</v>
      </c>
      <c r="D48" s="54">
        <v>7087500</v>
      </c>
      <c r="E48" s="104">
        <v>82</v>
      </c>
      <c r="F48" s="52">
        <v>5262664.04</v>
      </c>
      <c r="G48" s="38">
        <v>2549430.61</v>
      </c>
      <c r="M48" s="20"/>
      <c r="N48" s="20"/>
      <c r="O48" s="3"/>
    </row>
    <row r="49" spans="1:15" ht="12.75" customHeight="1">
      <c r="A49" s="145"/>
      <c r="B49" s="149"/>
      <c r="C49" s="51" t="s">
        <v>7</v>
      </c>
      <c r="D49" s="50">
        <v>7087500</v>
      </c>
      <c r="E49" s="102">
        <v>106</v>
      </c>
      <c r="F49" s="8">
        <v>16234394.41</v>
      </c>
      <c r="G49" s="7">
        <v>7810866.29</v>
      </c>
    </row>
    <row r="50" spans="1:15" ht="12.75" customHeight="1">
      <c r="A50" s="145"/>
      <c r="B50" s="150"/>
      <c r="C50" s="48" t="s">
        <v>6</v>
      </c>
      <c r="D50" s="47">
        <v>1575000</v>
      </c>
      <c r="E50" s="103">
        <v>27</v>
      </c>
      <c r="F50" s="45">
        <v>4890300.71</v>
      </c>
      <c r="G50" s="44">
        <v>2423587.7799999998</v>
      </c>
    </row>
    <row r="51" spans="1:15" ht="23.5" thickBot="1">
      <c r="A51" s="145"/>
      <c r="B51" s="59" t="s">
        <v>5</v>
      </c>
      <c r="C51" s="58" t="s">
        <v>4</v>
      </c>
      <c r="D51" s="57">
        <v>6750000</v>
      </c>
      <c r="E51" s="102">
        <v>128</v>
      </c>
      <c r="F51" s="8">
        <v>15437798.58</v>
      </c>
      <c r="G51" s="7">
        <v>7313611.7599999998</v>
      </c>
    </row>
    <row r="52" spans="1:15" ht="12.75" customHeight="1" thickBot="1">
      <c r="A52" s="145"/>
      <c r="B52" s="151" t="s">
        <v>2</v>
      </c>
      <c r="C52" s="152"/>
      <c r="D52" s="23">
        <f>SUM(D48:D51)</f>
        <v>22500000</v>
      </c>
      <c r="E52" s="89">
        <f>SUM(E48:E51)</f>
        <v>343</v>
      </c>
      <c r="F52" s="36">
        <f>SUM(F48:F51)</f>
        <v>41825157.740000002</v>
      </c>
      <c r="G52" s="35">
        <f>SUM(G48:G51)</f>
        <v>20097496.439999998</v>
      </c>
    </row>
    <row r="53" spans="1:15" ht="12.75" customHeight="1" thickBot="1">
      <c r="A53" s="145"/>
      <c r="B53" s="153" t="s">
        <v>1</v>
      </c>
      <c r="C53" s="154"/>
      <c r="D53" s="31"/>
      <c r="E53" s="101">
        <v>0</v>
      </c>
      <c r="F53" s="29">
        <v>0</v>
      </c>
      <c r="G53" s="28">
        <v>0</v>
      </c>
    </row>
    <row r="54" spans="1:15" s="32" customFormat="1" ht="12.75" customHeight="1" thickBot="1">
      <c r="A54" s="146"/>
      <c r="B54" s="141" t="s">
        <v>0</v>
      </c>
      <c r="C54" s="142"/>
      <c r="D54" s="27"/>
      <c r="E54" s="100">
        <f>SUM(E52:E53)</f>
        <v>343</v>
      </c>
      <c r="F54" s="99">
        <f>SUM(F52:F53)</f>
        <v>41825157.740000002</v>
      </c>
      <c r="G54" s="12">
        <f>SUM(G52:G53)</f>
        <v>20097496.439999998</v>
      </c>
      <c r="L54" s="33"/>
      <c r="M54" s="33"/>
      <c r="N54" s="33"/>
    </row>
    <row r="55" spans="1:15" s="32" customFormat="1" ht="12.75" customHeight="1">
      <c r="A55" s="127"/>
      <c r="B55" s="128"/>
      <c r="C55" s="129"/>
      <c r="D55" s="130"/>
      <c r="E55" s="131"/>
      <c r="F55" s="132"/>
      <c r="G55" s="132"/>
      <c r="L55" s="33"/>
      <c r="M55" s="33"/>
      <c r="N55" s="33"/>
    </row>
    <row r="56" spans="1:15" s="32" customFormat="1" ht="11.25" customHeight="1">
      <c r="A56" s="127"/>
      <c r="B56" s="128"/>
      <c r="C56" s="129"/>
      <c r="D56" s="130"/>
      <c r="E56" s="131"/>
      <c r="F56" s="132"/>
      <c r="G56" s="132"/>
      <c r="L56" s="33"/>
      <c r="M56" s="33"/>
      <c r="N56" s="33"/>
    </row>
    <row r="57" spans="1:15" s="32" customFormat="1" ht="12.75" hidden="1" customHeight="1">
      <c r="A57" s="127"/>
      <c r="B57" s="128"/>
      <c r="C57" s="129"/>
      <c r="D57" s="130"/>
      <c r="E57" s="131"/>
      <c r="F57" s="132"/>
      <c r="G57" s="132"/>
      <c r="L57" s="33"/>
      <c r="M57" s="33"/>
      <c r="N57" s="33"/>
    </row>
    <row r="58" spans="1:15" ht="4.5" customHeight="1">
      <c r="A58" s="11"/>
      <c r="B58" s="10"/>
      <c r="C58" s="10"/>
      <c r="D58" s="9"/>
      <c r="E58" s="9"/>
      <c r="F58" s="8"/>
      <c r="G58" s="7"/>
    </row>
    <row r="59" spans="1:15" ht="29.25" customHeight="1">
      <c r="A59" s="143" t="s">
        <v>17</v>
      </c>
      <c r="B59" s="148" t="s">
        <v>9</v>
      </c>
      <c r="C59" s="55" t="s">
        <v>8</v>
      </c>
      <c r="D59" s="54">
        <v>9000000</v>
      </c>
      <c r="E59" s="98">
        <v>216</v>
      </c>
      <c r="F59" s="52">
        <v>16102582.629999999</v>
      </c>
      <c r="G59" s="38">
        <v>9071354.6100000013</v>
      </c>
      <c r="M59" s="20"/>
      <c r="N59" s="20"/>
      <c r="O59" s="3"/>
    </row>
    <row r="60" spans="1:15" ht="12.75" customHeight="1">
      <c r="A60" s="145"/>
      <c r="B60" s="149"/>
      <c r="C60" s="51" t="s">
        <v>7</v>
      </c>
      <c r="D60" s="50">
        <v>4500000</v>
      </c>
      <c r="E60" s="90">
        <v>38</v>
      </c>
      <c r="F60" s="8">
        <v>7940521.2800000003</v>
      </c>
      <c r="G60" s="7">
        <v>4541749.9400000004</v>
      </c>
    </row>
    <row r="61" spans="1:15" ht="12.75" customHeight="1">
      <c r="A61" s="145"/>
      <c r="B61" s="150"/>
      <c r="C61" s="48" t="s">
        <v>6</v>
      </c>
      <c r="D61" s="47">
        <v>4500000</v>
      </c>
      <c r="E61" s="91">
        <v>41</v>
      </c>
      <c r="F61" s="45">
        <v>7813632.8899999997</v>
      </c>
      <c r="G61" s="44">
        <v>4644534.6100000003</v>
      </c>
    </row>
    <row r="62" spans="1:15" ht="23.5" thickBot="1">
      <c r="A62" s="145"/>
      <c r="B62" s="59" t="s">
        <v>5</v>
      </c>
      <c r="C62" s="58" t="s">
        <v>4</v>
      </c>
      <c r="D62" s="57">
        <v>4500000</v>
      </c>
      <c r="E62" s="90">
        <v>47</v>
      </c>
      <c r="F62" s="8">
        <v>8068876.1500000004</v>
      </c>
      <c r="G62" s="7">
        <v>4708027.4000000004</v>
      </c>
    </row>
    <row r="63" spans="1:15" ht="12.75" customHeight="1" thickBot="1">
      <c r="A63" s="145"/>
      <c r="B63" s="151" t="s">
        <v>2</v>
      </c>
      <c r="C63" s="152"/>
      <c r="D63" s="23">
        <f>SUM(D59:D62)</f>
        <v>22500000</v>
      </c>
      <c r="E63" s="89">
        <f>SUM(E59:E62)</f>
        <v>342</v>
      </c>
      <c r="F63" s="36">
        <f>SUM(F59:F62)</f>
        <v>39925612.950000003</v>
      </c>
      <c r="G63" s="35">
        <f>SUM(G59:G62)</f>
        <v>22965666.560000002</v>
      </c>
    </row>
    <row r="64" spans="1:15" ht="12.75" customHeight="1">
      <c r="A64" s="145"/>
      <c r="B64" s="153" t="s">
        <v>1</v>
      </c>
      <c r="C64" s="154"/>
      <c r="D64" s="31"/>
      <c r="E64" s="88">
        <v>624</v>
      </c>
      <c r="F64" s="29">
        <v>88583898.840000004</v>
      </c>
      <c r="G64" s="97">
        <v>51056560.160000004</v>
      </c>
    </row>
    <row r="65" spans="1:15" ht="12.75" customHeight="1">
      <c r="A65" s="146"/>
      <c r="B65" s="141" t="s">
        <v>0</v>
      </c>
      <c r="C65" s="142"/>
      <c r="D65" s="27"/>
      <c r="E65" s="96">
        <f>SUM(E63:E64)</f>
        <v>966</v>
      </c>
      <c r="F65" s="25">
        <f>SUM(F63:F64)</f>
        <v>128509511.79000001</v>
      </c>
      <c r="G65" s="95">
        <f>SUM(G63:G64)</f>
        <v>74022226.719999999</v>
      </c>
    </row>
    <row r="66" spans="1:15" ht="12.75" customHeight="1">
      <c r="A66" s="127"/>
      <c r="B66" s="128"/>
      <c r="C66" s="129"/>
      <c r="D66" s="130"/>
      <c r="E66" s="133"/>
      <c r="F66" s="25"/>
      <c r="G66" s="134"/>
    </row>
    <row r="67" spans="1:15" ht="12.75" customHeight="1">
      <c r="A67" s="127"/>
      <c r="B67" s="128"/>
      <c r="C67" s="129"/>
      <c r="D67" s="130"/>
      <c r="E67" s="133"/>
      <c r="F67" s="25"/>
      <c r="G67" s="134"/>
    </row>
    <row r="68" spans="1:15" ht="12.75" customHeight="1">
      <c r="A68" s="127"/>
      <c r="B68" s="128"/>
      <c r="C68" s="129"/>
      <c r="D68" s="130"/>
      <c r="E68" s="133"/>
      <c r="F68" s="25"/>
      <c r="G68" s="134"/>
    </row>
    <row r="69" spans="1:15" ht="4.5" customHeight="1">
      <c r="A69" s="11"/>
      <c r="B69" s="10"/>
      <c r="C69" s="10"/>
      <c r="D69" s="9"/>
      <c r="E69" s="9"/>
      <c r="F69" s="39"/>
      <c r="G69" s="7"/>
    </row>
    <row r="70" spans="1:15" ht="21.75" customHeight="1">
      <c r="A70" s="143" t="s">
        <v>16</v>
      </c>
      <c r="B70" s="148" t="s">
        <v>9</v>
      </c>
      <c r="C70" s="55" t="s">
        <v>8</v>
      </c>
      <c r="D70" s="54">
        <v>3780000</v>
      </c>
      <c r="E70" s="53">
        <v>128</v>
      </c>
      <c r="F70" s="94">
        <v>7790289.2699999996</v>
      </c>
      <c r="G70" s="38">
        <v>3789957.87</v>
      </c>
      <c r="N70" s="20"/>
      <c r="O70" s="3"/>
    </row>
    <row r="71" spans="1:15" ht="12.75" customHeight="1">
      <c r="A71" s="145"/>
      <c r="B71" s="149"/>
      <c r="C71" s="51" t="s">
        <v>7</v>
      </c>
      <c r="D71" s="50">
        <v>6300000</v>
      </c>
      <c r="E71" s="93">
        <v>64</v>
      </c>
      <c r="F71" s="72">
        <v>13286132.529999999</v>
      </c>
      <c r="G71" s="92">
        <v>6439962.8200000003</v>
      </c>
    </row>
    <row r="72" spans="1:15" ht="12.75" customHeight="1">
      <c r="A72" s="145"/>
      <c r="B72" s="150"/>
      <c r="C72" s="48" t="s">
        <v>6</v>
      </c>
      <c r="D72" s="47">
        <v>5670000</v>
      </c>
      <c r="E72" s="91">
        <v>70</v>
      </c>
      <c r="F72" s="45">
        <v>11355164.24</v>
      </c>
      <c r="G72" s="44">
        <v>5674902.7400000002</v>
      </c>
    </row>
    <row r="73" spans="1:15" ht="23.5" thickBot="1">
      <c r="A73" s="145"/>
      <c r="B73" s="59" t="s">
        <v>5</v>
      </c>
      <c r="C73" s="58" t="s">
        <v>4</v>
      </c>
      <c r="D73" s="57">
        <v>6750000</v>
      </c>
      <c r="E73" s="90">
        <v>94</v>
      </c>
      <c r="F73" s="8">
        <v>14441301.379999999</v>
      </c>
      <c r="G73" s="7">
        <v>7088019.9299999997</v>
      </c>
    </row>
    <row r="74" spans="1:15" ht="12.75" customHeight="1" thickBot="1">
      <c r="A74" s="145"/>
      <c r="B74" s="151" t="s">
        <v>2</v>
      </c>
      <c r="C74" s="152"/>
      <c r="D74" s="23">
        <f>SUM(D70:D73)</f>
        <v>22500000</v>
      </c>
      <c r="E74" s="89">
        <f>SUM(E70:E73)</f>
        <v>356</v>
      </c>
      <c r="F74" s="36">
        <f>SUM(F70:F73)</f>
        <v>46872887.420000002</v>
      </c>
      <c r="G74" s="35">
        <f>SUM(G70:G73)</f>
        <v>22992843.359999999</v>
      </c>
    </row>
    <row r="75" spans="1:15" ht="12.75" customHeight="1" thickBot="1">
      <c r="A75" s="145"/>
      <c r="B75" s="153" t="s">
        <v>1</v>
      </c>
      <c r="C75" s="154"/>
      <c r="D75" s="31"/>
      <c r="E75" s="88">
        <v>862</v>
      </c>
      <c r="F75" s="29">
        <v>81472148.719999999</v>
      </c>
      <c r="G75" s="28">
        <v>39705554.75</v>
      </c>
      <c r="I75" s="87"/>
      <c r="J75" s="86"/>
      <c r="K75" s="85"/>
    </row>
    <row r="76" spans="1:15" ht="12.75" customHeight="1" thickBot="1">
      <c r="A76" s="145"/>
      <c r="B76" s="164" t="s">
        <v>0</v>
      </c>
      <c r="C76" s="165"/>
      <c r="D76" s="27"/>
      <c r="E76" s="84">
        <f>SUM(E74:E75)</f>
        <v>1218</v>
      </c>
      <c r="F76" s="83">
        <f>SUM(F74:F75)</f>
        <v>128345036.14</v>
      </c>
      <c r="G76" s="24">
        <f>SUM(G74:G75)</f>
        <v>62698398.109999999</v>
      </c>
    </row>
    <row r="77" spans="1:15" ht="12.75" customHeight="1">
      <c r="A77" s="127"/>
      <c r="B77" s="135"/>
      <c r="C77" s="126"/>
      <c r="D77" s="136"/>
      <c r="E77" s="137"/>
      <c r="F77" s="83"/>
      <c r="G77" s="112"/>
    </row>
    <row r="78" spans="1:15" ht="12.75" customHeight="1">
      <c r="A78" s="127"/>
      <c r="B78" s="135"/>
      <c r="C78" s="126"/>
      <c r="D78" s="136"/>
      <c r="E78" s="137"/>
      <c r="F78" s="83"/>
      <c r="G78" s="112"/>
    </row>
    <row r="79" spans="1:15" ht="12.75" customHeight="1">
      <c r="A79" s="127"/>
      <c r="B79" s="135"/>
      <c r="C79" s="126"/>
      <c r="D79" s="136"/>
      <c r="E79" s="137"/>
      <c r="F79" s="83"/>
      <c r="G79" s="112"/>
    </row>
    <row r="80" spans="1:15" ht="4.5" customHeight="1">
      <c r="A80" s="82"/>
      <c r="B80" s="81"/>
      <c r="C80" s="81"/>
      <c r="D80" s="63"/>
      <c r="E80" s="63"/>
      <c r="F80" s="52"/>
      <c r="G80" s="7"/>
    </row>
    <row r="81" spans="1:15" ht="21.75" customHeight="1">
      <c r="A81" s="143" t="s">
        <v>15</v>
      </c>
      <c r="B81" s="148" t="s">
        <v>9</v>
      </c>
      <c r="C81" s="55" t="s">
        <v>8</v>
      </c>
      <c r="D81" s="54">
        <v>5400000</v>
      </c>
      <c r="E81" s="63">
        <v>112</v>
      </c>
      <c r="F81" s="52">
        <v>7670026.7400000002</v>
      </c>
      <c r="G81" s="77">
        <v>3656789.78</v>
      </c>
      <c r="M81" s="20"/>
      <c r="N81" s="20"/>
      <c r="O81" s="3"/>
    </row>
    <row r="82" spans="1:15" ht="12.75" customHeight="1">
      <c r="A82" s="145"/>
      <c r="B82" s="149"/>
      <c r="C82" s="51" t="s">
        <v>7</v>
      </c>
      <c r="D82" s="50">
        <v>5400000</v>
      </c>
      <c r="E82" s="9">
        <v>47</v>
      </c>
      <c r="F82" s="8">
        <v>8358770.1600000001</v>
      </c>
      <c r="G82" s="7">
        <v>4043702.74</v>
      </c>
    </row>
    <row r="83" spans="1:15" ht="12.75" customHeight="1">
      <c r="A83" s="145"/>
      <c r="B83" s="150"/>
      <c r="C83" s="48" t="s">
        <v>6</v>
      </c>
      <c r="D83" s="47">
        <v>7200000</v>
      </c>
      <c r="E83" s="80">
        <v>102</v>
      </c>
      <c r="F83" s="45">
        <v>20708305.629999999</v>
      </c>
      <c r="G83" s="44">
        <v>10235639.93</v>
      </c>
    </row>
    <row r="84" spans="1:15" ht="23.5" thickBot="1">
      <c r="A84" s="145"/>
      <c r="B84" s="59" t="s">
        <v>5</v>
      </c>
      <c r="C84" s="58" t="s">
        <v>4</v>
      </c>
      <c r="D84" s="57">
        <v>4500000</v>
      </c>
      <c r="E84" s="9">
        <v>35</v>
      </c>
      <c r="F84" s="8">
        <v>9439890.0099999998</v>
      </c>
      <c r="G84" s="7">
        <v>4579729.79</v>
      </c>
    </row>
    <row r="85" spans="1:15" ht="12.75" customHeight="1" thickBot="1">
      <c r="A85" s="145"/>
      <c r="B85" s="151" t="s">
        <v>2</v>
      </c>
      <c r="C85" s="152"/>
      <c r="D85" s="23">
        <f>SUM(D81:D84)</f>
        <v>22500000</v>
      </c>
      <c r="E85" s="37">
        <f>SUM(E81:E84)</f>
        <v>296</v>
      </c>
      <c r="F85" s="36">
        <f>SUM(F81:F84)</f>
        <v>46176992.539999999</v>
      </c>
      <c r="G85" s="35">
        <f>SUM(G81:G84)</f>
        <v>22515862.239999998</v>
      </c>
    </row>
    <row r="86" spans="1:15" ht="12.75" customHeight="1" thickBot="1">
      <c r="A86" s="145"/>
      <c r="B86" s="153" t="s">
        <v>1</v>
      </c>
      <c r="C86" s="154"/>
      <c r="D86" s="31"/>
      <c r="E86" s="56">
        <v>595</v>
      </c>
      <c r="F86" s="29">
        <v>107544502.44</v>
      </c>
      <c r="G86" s="28">
        <v>52363471.869999997</v>
      </c>
    </row>
    <row r="87" spans="1:15" s="32" customFormat="1" ht="12.75" customHeight="1" thickBot="1">
      <c r="A87" s="146"/>
      <c r="B87" s="141" t="s">
        <v>0</v>
      </c>
      <c r="C87" s="142"/>
      <c r="D87" s="27"/>
      <c r="E87" s="26">
        <f>SUM(E85:E86)</f>
        <v>891</v>
      </c>
      <c r="F87" s="25">
        <f>SUM(F85:F86)</f>
        <v>153721494.97999999</v>
      </c>
      <c r="G87" s="24">
        <f>SUM(G85:G86)</f>
        <v>74879334.109999999</v>
      </c>
      <c r="L87" s="33"/>
      <c r="M87" s="33"/>
      <c r="N87" s="33"/>
    </row>
    <row r="88" spans="1:15" s="32" customFormat="1" ht="12.75" customHeight="1">
      <c r="A88" s="127"/>
      <c r="B88" s="128"/>
      <c r="C88" s="129"/>
      <c r="D88" s="130"/>
      <c r="E88" s="133"/>
      <c r="F88" s="112"/>
      <c r="G88" s="112"/>
      <c r="L88" s="33"/>
      <c r="M88" s="33"/>
      <c r="N88" s="33"/>
    </row>
    <row r="89" spans="1:15" s="32" customFormat="1" ht="12.75" customHeight="1">
      <c r="A89" s="127"/>
      <c r="B89" s="128"/>
      <c r="C89" s="129"/>
      <c r="D89" s="130"/>
      <c r="E89" s="133"/>
      <c r="F89" s="112"/>
      <c r="G89" s="112"/>
      <c r="L89" s="33"/>
      <c r="M89" s="33"/>
      <c r="N89" s="33"/>
    </row>
    <row r="90" spans="1:15" s="32" customFormat="1" ht="12.75" customHeight="1">
      <c r="A90" s="127"/>
      <c r="B90" s="128"/>
      <c r="C90" s="129"/>
      <c r="D90" s="130"/>
      <c r="E90" s="133"/>
      <c r="F90" s="112"/>
      <c r="G90" s="112"/>
      <c r="L90" s="33"/>
      <c r="M90" s="33"/>
      <c r="N90" s="33"/>
    </row>
    <row r="91" spans="1:15" ht="4.5" customHeight="1">
      <c r="A91" s="11"/>
      <c r="B91" s="10"/>
      <c r="C91" s="10"/>
      <c r="D91" s="9"/>
      <c r="E91" s="9"/>
      <c r="F91" s="8"/>
      <c r="G91" s="7"/>
    </row>
    <row r="92" spans="1:15" ht="24.75" customHeight="1">
      <c r="A92" s="143" t="s">
        <v>14</v>
      </c>
      <c r="B92" s="148" t="s">
        <v>9</v>
      </c>
      <c r="C92" s="55" t="s">
        <v>8</v>
      </c>
      <c r="D92" s="54">
        <v>15120000</v>
      </c>
      <c r="E92" s="79">
        <v>434</v>
      </c>
      <c r="F92" s="78">
        <v>31915747.969999999</v>
      </c>
      <c r="G92" s="77">
        <v>15131407.109999999</v>
      </c>
      <c r="M92" s="20"/>
      <c r="N92" s="20"/>
      <c r="O92" s="3"/>
    </row>
    <row r="93" spans="1:15" ht="12.75" customHeight="1">
      <c r="A93" s="145"/>
      <c r="B93" s="149"/>
      <c r="C93" s="51" t="s">
        <v>7</v>
      </c>
      <c r="D93" s="50">
        <v>28980000</v>
      </c>
      <c r="E93" s="73">
        <v>270</v>
      </c>
      <c r="F93" s="72">
        <v>60339332.799999997</v>
      </c>
      <c r="G93" s="71">
        <v>29030944.719999999</v>
      </c>
    </row>
    <row r="94" spans="1:15" ht="12.75" customHeight="1">
      <c r="A94" s="145"/>
      <c r="B94" s="150"/>
      <c r="C94" s="48" t="s">
        <v>6</v>
      </c>
      <c r="D94" s="47">
        <v>18900000</v>
      </c>
      <c r="E94" s="76">
        <v>228</v>
      </c>
      <c r="F94" s="75">
        <v>38156043.689999998</v>
      </c>
      <c r="G94" s="74">
        <v>18914483.550000001</v>
      </c>
    </row>
    <row r="95" spans="1:15" ht="23.5" thickBot="1">
      <c r="A95" s="145"/>
      <c r="B95" s="59" t="s">
        <v>5</v>
      </c>
      <c r="C95" s="58" t="s">
        <v>4</v>
      </c>
      <c r="D95" s="57">
        <v>27000000</v>
      </c>
      <c r="E95" s="73">
        <v>341</v>
      </c>
      <c r="F95" s="72">
        <v>57105439.469999999</v>
      </c>
      <c r="G95" s="71">
        <v>27275309.690000001</v>
      </c>
    </row>
    <row r="96" spans="1:15" ht="12.75" customHeight="1" thickBot="1">
      <c r="A96" s="145"/>
      <c r="B96" s="151" t="s">
        <v>2</v>
      </c>
      <c r="C96" s="152"/>
      <c r="D96" s="23">
        <f>SUM(D92:D95)</f>
        <v>90000000</v>
      </c>
      <c r="E96" s="70">
        <f>SUM(E92:E95)</f>
        <v>1273</v>
      </c>
      <c r="F96" s="22">
        <f>SUM(F92:F95)</f>
        <v>187516563.93000001</v>
      </c>
      <c r="G96" s="21">
        <f>SUM(G92:G95)</f>
        <v>90352145.069999993</v>
      </c>
    </row>
    <row r="97" spans="1:15" ht="12.75" customHeight="1" thickBot="1">
      <c r="A97" s="145"/>
      <c r="B97" s="153" t="s">
        <v>1</v>
      </c>
      <c r="C97" s="154"/>
      <c r="D97" s="31"/>
      <c r="E97" s="69">
        <v>1117</v>
      </c>
      <c r="F97" s="68">
        <v>142137097.86000001</v>
      </c>
      <c r="G97" s="67">
        <v>68243792.590000004</v>
      </c>
    </row>
    <row r="98" spans="1:15" ht="12.75" customHeight="1" thickBot="1">
      <c r="A98" s="146"/>
      <c r="B98" s="141" t="s">
        <v>0</v>
      </c>
      <c r="C98" s="142"/>
      <c r="D98" s="27"/>
      <c r="E98" s="66">
        <f>SUM(E96:E97)</f>
        <v>2390</v>
      </c>
      <c r="F98" s="65">
        <f>SUM(F96:F97)</f>
        <v>329653661.79000002</v>
      </c>
      <c r="G98" s="64">
        <f>SUM(G96:G97)</f>
        <v>158595937.66</v>
      </c>
    </row>
    <row r="99" spans="1:15" ht="12.75" customHeight="1">
      <c r="A99" s="127"/>
      <c r="B99" s="128"/>
      <c r="C99" s="129"/>
      <c r="D99" s="130"/>
      <c r="E99" s="138"/>
      <c r="F99" s="139"/>
      <c r="G99" s="139"/>
    </row>
    <row r="100" spans="1:15" ht="12.75" customHeight="1">
      <c r="A100" s="127"/>
      <c r="B100" s="128"/>
      <c r="C100" s="129"/>
      <c r="D100" s="130"/>
      <c r="E100" s="138"/>
      <c r="F100" s="139"/>
      <c r="G100" s="139"/>
    </row>
    <row r="101" spans="1:15" ht="12.75" customHeight="1">
      <c r="A101" s="127"/>
      <c r="B101" s="128"/>
      <c r="C101" s="129"/>
      <c r="D101" s="130"/>
      <c r="E101" s="138"/>
      <c r="F101" s="139"/>
      <c r="G101" s="139"/>
    </row>
    <row r="102" spans="1:15" ht="4.5" customHeight="1">
      <c r="A102" s="11"/>
      <c r="B102" s="10"/>
      <c r="C102" s="10"/>
      <c r="D102" s="9"/>
      <c r="E102" s="9"/>
      <c r="F102" s="8"/>
      <c r="G102" s="7"/>
    </row>
    <row r="103" spans="1:15" ht="24.75" customHeight="1">
      <c r="A103" s="143" t="s">
        <v>13</v>
      </c>
      <c r="B103" s="148" t="s">
        <v>9</v>
      </c>
      <c r="C103" s="55" t="s">
        <v>8</v>
      </c>
      <c r="D103" s="54">
        <v>7200000</v>
      </c>
      <c r="E103" s="63">
        <v>209</v>
      </c>
      <c r="F103" s="52">
        <v>15134567.35</v>
      </c>
      <c r="G103" s="38">
        <v>7229839.3799999999</v>
      </c>
      <c r="M103" s="20"/>
      <c r="N103" s="20"/>
      <c r="O103" s="3"/>
    </row>
    <row r="104" spans="1:15" ht="12.75" customHeight="1">
      <c r="A104" s="144"/>
      <c r="B104" s="149"/>
      <c r="C104" s="51" t="s">
        <v>7</v>
      </c>
      <c r="D104" s="50">
        <v>4500000</v>
      </c>
      <c r="E104" s="9">
        <v>47</v>
      </c>
      <c r="F104" s="8">
        <v>9393635.1899999995</v>
      </c>
      <c r="G104" s="7">
        <v>4532499.26</v>
      </c>
    </row>
    <row r="105" spans="1:15" ht="12.75" customHeight="1">
      <c r="A105" s="145"/>
      <c r="B105" s="150"/>
      <c r="C105" s="48" t="s">
        <v>6</v>
      </c>
      <c r="D105" s="47">
        <v>6300000</v>
      </c>
      <c r="E105" s="46">
        <v>66</v>
      </c>
      <c r="F105" s="45">
        <v>13116259.029999999</v>
      </c>
      <c r="G105" s="44">
        <v>6367305.8700000001</v>
      </c>
    </row>
    <row r="106" spans="1:15" ht="23.5" thickBot="1">
      <c r="A106" s="145"/>
      <c r="B106" s="59" t="s">
        <v>5</v>
      </c>
      <c r="C106" s="58" t="s">
        <v>4</v>
      </c>
      <c r="D106" s="57">
        <v>4500000</v>
      </c>
      <c r="E106" s="49">
        <v>51</v>
      </c>
      <c r="F106" s="8">
        <v>9534095.0099999998</v>
      </c>
      <c r="G106" s="7">
        <v>4582142.87</v>
      </c>
    </row>
    <row r="107" spans="1:15" ht="12.75" customHeight="1" thickBot="1">
      <c r="A107" s="145"/>
      <c r="B107" s="151" t="s">
        <v>2</v>
      </c>
      <c r="C107" s="152"/>
      <c r="D107" s="23">
        <f>SUM(D103:D106)</f>
        <v>22500000</v>
      </c>
      <c r="E107" s="37">
        <f>SUM(E103:E106)</f>
        <v>373</v>
      </c>
      <c r="F107" s="36">
        <f>SUM(F103:F106)</f>
        <v>47178556.579999998</v>
      </c>
      <c r="G107" s="35">
        <f>SUM(G103:G106)</f>
        <v>22711787.380000003</v>
      </c>
    </row>
    <row r="108" spans="1:15" ht="12.75" customHeight="1" thickBot="1">
      <c r="A108" s="145"/>
      <c r="B108" s="153" t="s">
        <v>1</v>
      </c>
      <c r="C108" s="154"/>
      <c r="D108" s="31"/>
      <c r="E108" s="56">
        <v>1091</v>
      </c>
      <c r="F108" s="29">
        <v>149868961.06</v>
      </c>
      <c r="G108" s="28">
        <v>72642400.459999993</v>
      </c>
    </row>
    <row r="109" spans="1:15" ht="12.75" customHeight="1" thickBot="1">
      <c r="A109" s="146"/>
      <c r="B109" s="141" t="s">
        <v>0</v>
      </c>
      <c r="C109" s="142"/>
      <c r="D109" s="27"/>
      <c r="E109" s="26">
        <f>SUM(E107:E108)</f>
        <v>1464</v>
      </c>
      <c r="F109" s="25">
        <f>SUM(F107:F108)</f>
        <v>197047517.63999999</v>
      </c>
      <c r="G109" s="24">
        <f>SUM(G107:G108)</f>
        <v>95354187.840000004</v>
      </c>
    </row>
    <row r="110" spans="1:15" ht="12.75" customHeight="1">
      <c r="A110" s="127"/>
      <c r="B110" s="128"/>
      <c r="C110" s="129"/>
      <c r="D110" s="130"/>
      <c r="E110" s="133"/>
      <c r="F110" s="112"/>
      <c r="G110" s="112"/>
    </row>
    <row r="111" spans="1:15" ht="12.75" customHeight="1">
      <c r="A111" s="127"/>
      <c r="B111" s="128"/>
      <c r="C111" s="129"/>
      <c r="D111" s="130"/>
      <c r="E111" s="133"/>
      <c r="F111" s="112"/>
      <c r="G111" s="112"/>
    </row>
    <row r="112" spans="1:15" ht="12.75" customHeight="1">
      <c r="A112" s="127"/>
      <c r="B112" s="128"/>
      <c r="C112" s="129"/>
      <c r="D112" s="130"/>
      <c r="E112" s="133"/>
      <c r="F112" s="112"/>
      <c r="G112" s="112"/>
    </row>
    <row r="113" spans="1:15" ht="12.75" customHeight="1">
      <c r="A113" s="127"/>
      <c r="B113" s="128"/>
      <c r="C113" s="129"/>
      <c r="D113" s="130"/>
      <c r="E113" s="133"/>
      <c r="F113" s="112"/>
      <c r="G113" s="112"/>
    </row>
    <row r="114" spans="1:15" ht="4.5" customHeight="1">
      <c r="A114" s="11"/>
      <c r="B114" s="10"/>
      <c r="C114" s="10"/>
      <c r="D114" s="9"/>
      <c r="E114" s="9"/>
      <c r="F114" s="8"/>
      <c r="G114" s="7"/>
    </row>
    <row r="115" spans="1:15" ht="12.75" customHeight="1">
      <c r="A115" s="143" t="s">
        <v>12</v>
      </c>
      <c r="B115" s="161" t="s">
        <v>9</v>
      </c>
      <c r="C115" s="62" t="s">
        <v>8</v>
      </c>
      <c r="D115" s="54">
        <v>2400000</v>
      </c>
      <c r="E115" s="53">
        <v>67</v>
      </c>
      <c r="F115" s="52">
        <v>5109773.78</v>
      </c>
      <c r="G115" s="38">
        <v>2422518.37</v>
      </c>
      <c r="M115" s="20"/>
      <c r="N115" s="20"/>
      <c r="O115" s="3"/>
    </row>
    <row r="116" spans="1:15" ht="12.75" customHeight="1">
      <c r="A116" s="144"/>
      <c r="B116" s="162"/>
      <c r="C116" s="61" t="s">
        <v>7</v>
      </c>
      <c r="D116" s="50">
        <v>3600000</v>
      </c>
      <c r="E116" s="49">
        <v>40</v>
      </c>
      <c r="F116" s="8">
        <v>7565406.71</v>
      </c>
      <c r="G116" s="7">
        <v>3679921.11</v>
      </c>
    </row>
    <row r="117" spans="1:15" ht="12.75" customHeight="1">
      <c r="A117" s="145"/>
      <c r="B117" s="163"/>
      <c r="C117" s="60" t="s">
        <v>6</v>
      </c>
      <c r="D117" s="47">
        <v>6000000</v>
      </c>
      <c r="E117" s="46">
        <v>63</v>
      </c>
      <c r="F117" s="45">
        <v>12409194.199999999</v>
      </c>
      <c r="G117" s="44">
        <v>6107575.2999999998</v>
      </c>
    </row>
    <row r="118" spans="1:15" ht="23.5" thickBot="1">
      <c r="A118" s="145"/>
      <c r="B118" s="59" t="s">
        <v>5</v>
      </c>
      <c r="C118" s="58" t="s">
        <v>4</v>
      </c>
      <c r="D118" s="57">
        <v>3000000</v>
      </c>
      <c r="E118" s="49">
        <v>32</v>
      </c>
      <c r="F118" s="8">
        <v>6697049.6699999999</v>
      </c>
      <c r="G118" s="7">
        <v>3213015.94</v>
      </c>
    </row>
    <row r="119" spans="1:15" ht="12.75" customHeight="1" thickBot="1">
      <c r="A119" s="145"/>
      <c r="B119" s="151" t="s">
        <v>2</v>
      </c>
      <c r="C119" s="152"/>
      <c r="D119" s="23">
        <f>SUM(D115:D118)</f>
        <v>15000000</v>
      </c>
      <c r="E119" s="37">
        <f>SUM(E115:E118)</f>
        <v>202</v>
      </c>
      <c r="F119" s="36">
        <f>SUM(F115:F118)</f>
        <v>31781424.359999999</v>
      </c>
      <c r="G119" s="35">
        <f>SUM(G115:G118)</f>
        <v>15423030.720000001</v>
      </c>
    </row>
    <row r="120" spans="1:15" ht="12.75" customHeight="1" thickBot="1">
      <c r="A120" s="145"/>
      <c r="B120" s="153" t="s">
        <v>1</v>
      </c>
      <c r="C120" s="154"/>
      <c r="D120" s="31"/>
      <c r="E120" s="56">
        <v>1005</v>
      </c>
      <c r="F120" s="29">
        <v>170447538.37</v>
      </c>
      <c r="G120" s="28">
        <v>82152342.849999994</v>
      </c>
    </row>
    <row r="121" spans="1:15" ht="12.75" customHeight="1" thickBot="1">
      <c r="A121" s="146"/>
      <c r="B121" s="141" t="s">
        <v>0</v>
      </c>
      <c r="C121" s="142"/>
      <c r="D121" s="27"/>
      <c r="E121" s="26">
        <f>SUM(E119:E120)</f>
        <v>1207</v>
      </c>
      <c r="F121" s="25">
        <f>SUM(F119:F120)</f>
        <v>202228962.73000002</v>
      </c>
      <c r="G121" s="24">
        <f>SUM(G119:G120)</f>
        <v>97575373.569999993</v>
      </c>
    </row>
    <row r="122" spans="1:15" ht="12.75" customHeight="1">
      <c r="A122" s="127"/>
      <c r="B122" s="128"/>
      <c r="C122" s="129"/>
      <c r="D122" s="130"/>
      <c r="E122" s="133"/>
      <c r="F122" s="112"/>
      <c r="G122" s="112"/>
    </row>
    <row r="123" spans="1:15" ht="12.75" customHeight="1">
      <c r="A123" s="127"/>
      <c r="B123" s="128"/>
      <c r="C123" s="129"/>
      <c r="D123" s="130"/>
      <c r="E123" s="133"/>
      <c r="F123" s="112"/>
      <c r="G123" s="112"/>
    </row>
    <row r="124" spans="1:15" ht="12.75" customHeight="1">
      <c r="A124" s="127"/>
      <c r="B124" s="128"/>
      <c r="C124" s="129"/>
      <c r="D124" s="130"/>
      <c r="E124" s="133"/>
      <c r="F124" s="112"/>
      <c r="G124" s="112"/>
    </row>
    <row r="125" spans="1:15" ht="4.5" customHeight="1">
      <c r="A125" s="11"/>
      <c r="B125" s="10"/>
      <c r="C125" s="10"/>
      <c r="D125" s="9"/>
      <c r="E125" s="9"/>
      <c r="F125" s="8"/>
      <c r="G125" s="7"/>
    </row>
    <row r="126" spans="1:15" ht="12.75" customHeight="1">
      <c r="A126" s="155" t="s">
        <v>11</v>
      </c>
      <c r="B126" s="148" t="s">
        <v>9</v>
      </c>
      <c r="C126" s="55" t="s">
        <v>8</v>
      </c>
      <c r="D126" s="54">
        <v>4725000</v>
      </c>
      <c r="E126" s="53">
        <v>145</v>
      </c>
      <c r="F126" s="52">
        <v>9885358.6999999993</v>
      </c>
      <c r="G126" s="38">
        <v>4773115.2700000005</v>
      </c>
      <c r="M126" s="20"/>
      <c r="N126" s="20"/>
      <c r="O126" s="3"/>
    </row>
    <row r="127" spans="1:15" ht="12.75" customHeight="1">
      <c r="A127" s="156"/>
      <c r="B127" s="149"/>
      <c r="C127" s="51" t="s">
        <v>7</v>
      </c>
      <c r="D127" s="50">
        <v>6300000</v>
      </c>
      <c r="E127" s="49">
        <v>62</v>
      </c>
      <c r="F127" s="8">
        <v>13086689.640000001</v>
      </c>
      <c r="G127" s="7">
        <v>6337823.0099999998</v>
      </c>
    </row>
    <row r="128" spans="1:15" ht="12.75" customHeight="1">
      <c r="A128" s="157"/>
      <c r="B128" s="150"/>
      <c r="C128" s="48" t="s">
        <v>6</v>
      </c>
      <c r="D128" s="47">
        <v>4725000</v>
      </c>
      <c r="E128" s="46">
        <v>50</v>
      </c>
      <c r="F128" s="45">
        <v>9685199.0399999991</v>
      </c>
      <c r="G128" s="44">
        <v>4788678.16</v>
      </c>
    </row>
    <row r="129" spans="1:15" ht="23.5" thickBot="1">
      <c r="A129" s="157"/>
      <c r="B129" s="43" t="s">
        <v>5</v>
      </c>
      <c r="C129" s="42" t="s">
        <v>4</v>
      </c>
      <c r="D129" s="41">
        <v>6750000</v>
      </c>
      <c r="E129" s="40">
        <v>74</v>
      </c>
      <c r="F129" s="39">
        <v>14740231.630000001</v>
      </c>
      <c r="G129" s="38">
        <v>6959070.7700000005</v>
      </c>
    </row>
    <row r="130" spans="1:15" ht="12.75" customHeight="1" thickBot="1">
      <c r="A130" s="157"/>
      <c r="B130" s="151" t="s">
        <v>2</v>
      </c>
      <c r="C130" s="152"/>
      <c r="D130" s="23">
        <f>SUM(D126:D129)</f>
        <v>22500000</v>
      </c>
      <c r="E130" s="37">
        <f>SUM(E126:E129)</f>
        <v>331</v>
      </c>
      <c r="F130" s="36">
        <f>SUM(F126:F129)</f>
        <v>47397479.009999998</v>
      </c>
      <c r="G130" s="35">
        <f>SUM(G126:G129)</f>
        <v>22858687.210000001</v>
      </c>
    </row>
    <row r="131" spans="1:15" ht="12.75" customHeight="1" thickBot="1">
      <c r="A131" s="157"/>
      <c r="B131" s="153" t="s">
        <v>1</v>
      </c>
      <c r="C131" s="154"/>
      <c r="D131" s="31"/>
      <c r="E131" s="30">
        <v>697</v>
      </c>
      <c r="F131" s="29">
        <v>100734591.86</v>
      </c>
      <c r="G131" s="28">
        <v>48592640.189999998</v>
      </c>
    </row>
    <row r="132" spans="1:15" ht="12.75" customHeight="1" thickBot="1">
      <c r="A132" s="158"/>
      <c r="B132" s="141" t="s">
        <v>0</v>
      </c>
      <c r="C132" s="142"/>
      <c r="D132" s="27"/>
      <c r="E132" s="26">
        <f>SUM(E130:E131)</f>
        <v>1028</v>
      </c>
      <c r="F132" s="25">
        <f>SUM(F130:F131)</f>
        <v>148132070.87</v>
      </c>
      <c r="G132" s="24">
        <f>SUM(G130:G131)</f>
        <v>71451327.400000006</v>
      </c>
    </row>
    <row r="133" spans="1:15" ht="12.75" customHeight="1">
      <c r="A133" s="140"/>
      <c r="B133" s="128"/>
      <c r="C133" s="129"/>
      <c r="D133" s="130"/>
      <c r="E133" s="133"/>
      <c r="F133" s="112"/>
      <c r="G133" s="112"/>
    </row>
    <row r="134" spans="1:15" ht="12.75" customHeight="1">
      <c r="A134" s="140"/>
      <c r="B134" s="128"/>
      <c r="C134" s="129"/>
      <c r="D134" s="130"/>
      <c r="E134" s="133"/>
      <c r="F134" s="112"/>
      <c r="G134" s="112"/>
    </row>
    <row r="135" spans="1:15" ht="12.75" customHeight="1">
      <c r="A135" s="140"/>
      <c r="B135" s="128"/>
      <c r="C135" s="129"/>
      <c r="D135" s="130"/>
      <c r="E135" s="133"/>
      <c r="F135" s="112"/>
      <c r="G135" s="112"/>
    </row>
    <row r="136" spans="1:15" ht="4.5" customHeight="1">
      <c r="A136" s="11"/>
      <c r="B136" s="10"/>
      <c r="C136" s="10"/>
      <c r="D136" s="9"/>
      <c r="E136" s="9"/>
      <c r="F136" s="8"/>
      <c r="G136" s="7"/>
    </row>
    <row r="137" spans="1:15" ht="12.75" customHeight="1">
      <c r="A137" s="147" t="s">
        <v>10</v>
      </c>
      <c r="B137" s="148" t="s">
        <v>9</v>
      </c>
      <c r="C137" s="55" t="s">
        <v>8</v>
      </c>
      <c r="D137" s="54">
        <v>5040000</v>
      </c>
      <c r="E137" s="53">
        <v>147</v>
      </c>
      <c r="F137" s="52">
        <v>10660651.539999999</v>
      </c>
      <c r="G137" s="38">
        <v>4962551.4800000004</v>
      </c>
      <c r="M137" s="20"/>
      <c r="N137" s="20"/>
      <c r="O137" s="3"/>
    </row>
    <row r="138" spans="1:15" ht="12.75" customHeight="1">
      <c r="A138" s="144"/>
      <c r="B138" s="149"/>
      <c r="C138" s="51" t="s">
        <v>7</v>
      </c>
      <c r="D138" s="50">
        <v>5040000</v>
      </c>
      <c r="E138" s="49">
        <v>45</v>
      </c>
      <c r="F138" s="8">
        <v>10642246.17</v>
      </c>
      <c r="G138" s="7">
        <v>5102959.54</v>
      </c>
      <c r="L138" s="20"/>
      <c r="M138" s="20"/>
    </row>
    <row r="139" spans="1:15" ht="12.75" customHeight="1">
      <c r="A139" s="145"/>
      <c r="B139" s="150"/>
      <c r="C139" s="48" t="s">
        <v>6</v>
      </c>
      <c r="D139" s="47">
        <v>2520000</v>
      </c>
      <c r="E139" s="46">
        <v>29</v>
      </c>
      <c r="F139" s="45">
        <v>5262655.8099999996</v>
      </c>
      <c r="G139" s="44">
        <v>2605964.29</v>
      </c>
      <c r="L139" s="20"/>
      <c r="M139" s="20"/>
    </row>
    <row r="140" spans="1:15" ht="23.5" thickBot="1">
      <c r="A140" s="145"/>
      <c r="B140" s="43" t="s">
        <v>5</v>
      </c>
      <c r="C140" s="42" t="s">
        <v>4</v>
      </c>
      <c r="D140" s="41">
        <v>5400000</v>
      </c>
      <c r="E140" s="40">
        <v>62</v>
      </c>
      <c r="F140" s="39">
        <v>11040197.82</v>
      </c>
      <c r="G140" s="38">
        <v>5407429.2999999998</v>
      </c>
      <c r="L140" s="20"/>
      <c r="M140" s="20"/>
    </row>
    <row r="141" spans="1:15" s="32" customFormat="1" ht="12.75" customHeight="1" thickBot="1">
      <c r="A141" s="145"/>
      <c r="B141" s="151" t="s">
        <v>2</v>
      </c>
      <c r="C141" s="152"/>
      <c r="D141" s="23">
        <f>SUM(D137:D140)</f>
        <v>18000000</v>
      </c>
      <c r="E141" s="37">
        <v>283</v>
      </c>
      <c r="F141" s="36">
        <f>SUM(F137:F140)</f>
        <v>37605751.340000004</v>
      </c>
      <c r="G141" s="35">
        <f>SUM(G137:G140)</f>
        <v>18078904.609999999</v>
      </c>
      <c r="L141" s="34"/>
      <c r="M141" s="34"/>
      <c r="N141" s="33"/>
    </row>
    <row r="142" spans="1:15" ht="12.75" customHeight="1" thickBot="1">
      <c r="A142" s="145"/>
      <c r="B142" s="153" t="s">
        <v>1</v>
      </c>
      <c r="C142" s="154"/>
      <c r="D142" s="31"/>
      <c r="E142" s="30">
        <v>436</v>
      </c>
      <c r="F142" s="29">
        <v>71039965.930000007</v>
      </c>
      <c r="G142" s="28">
        <v>32887816.68</v>
      </c>
    </row>
    <row r="143" spans="1:15" ht="12.75" customHeight="1" thickBot="1">
      <c r="A143" s="146"/>
      <c r="B143" s="141" t="s">
        <v>0</v>
      </c>
      <c r="C143" s="142"/>
      <c r="D143" s="27"/>
      <c r="E143" s="26">
        <f>SUM(E141:E142)</f>
        <v>719</v>
      </c>
      <c r="F143" s="25">
        <f>SUM(F141:F142)</f>
        <v>108645717.27000001</v>
      </c>
      <c r="G143" s="24">
        <f>SUM(G141:G142)</f>
        <v>50966721.289999999</v>
      </c>
    </row>
    <row r="144" spans="1:15" ht="12.75" customHeight="1">
      <c r="A144" s="127"/>
      <c r="B144" s="128"/>
      <c r="C144" s="129"/>
      <c r="D144" s="130"/>
      <c r="E144" s="133"/>
      <c r="F144" s="112"/>
      <c r="G144" s="112"/>
    </row>
    <row r="145" spans="1:15" ht="12.75" customHeight="1">
      <c r="A145" s="127"/>
      <c r="B145" s="128"/>
      <c r="C145" s="129"/>
      <c r="D145" s="130"/>
      <c r="E145" s="133"/>
      <c r="F145" s="112"/>
      <c r="G145" s="112"/>
    </row>
    <row r="146" spans="1:15" ht="12.75" customHeight="1">
      <c r="A146" s="127"/>
      <c r="B146" s="128"/>
      <c r="C146" s="129"/>
      <c r="D146" s="130"/>
      <c r="E146" s="133"/>
      <c r="F146" s="112"/>
      <c r="G146" s="112"/>
    </row>
    <row r="147" spans="1:15" ht="4.5" customHeight="1" thickBot="1">
      <c r="A147" s="11"/>
      <c r="B147" s="10"/>
      <c r="C147" s="10"/>
      <c r="D147" s="9"/>
      <c r="E147" s="9"/>
      <c r="F147" s="8"/>
      <c r="G147" s="7"/>
    </row>
    <row r="148" spans="1:15" ht="21" customHeight="1" thickBot="1">
      <c r="A148" s="159" t="s">
        <v>3</v>
      </c>
      <c r="B148" s="151" t="s">
        <v>2</v>
      </c>
      <c r="C148" s="152"/>
      <c r="D148" s="23">
        <f>D141+D130+D119+D107+D96+D85+D74+D63+D52+D41+D30+D19+D8</f>
        <v>456000000</v>
      </c>
      <c r="E148" s="23">
        <f>E141+E130+E119+E107+E96+E85+E74+E63+E52+E41+E30+E19+E8</f>
        <v>7505</v>
      </c>
      <c r="F148" s="22">
        <f>F141+F130+F119+F107+F96+F85+F74+F63+F52+F41+F30+F19+F8</f>
        <v>929020826.0400002</v>
      </c>
      <c r="G148" s="21">
        <f>G141+G130+G119+G107+G96+G85+G74+G63+G52+G41+G30+G19+G8</f>
        <v>456643734.23000002</v>
      </c>
      <c r="M148" s="20"/>
      <c r="N148" s="20"/>
      <c r="O148" s="20"/>
    </row>
    <row r="149" spans="1:15" ht="21" customHeight="1" thickBot="1">
      <c r="A149" s="156"/>
      <c r="B149" s="153" t="s">
        <v>1</v>
      </c>
      <c r="C149" s="154"/>
      <c r="D149" s="19"/>
      <c r="E149" s="18">
        <f>E142+E131+E120+E108+E97+E86+E75+E64+E53+E42+E31+E20+E9</f>
        <v>9406</v>
      </c>
      <c r="F149" s="17">
        <f>F142+F131+F120+F108+F97+F86+F75+F64+F53+F42+F31+F20+F9</f>
        <v>1246199975.2600002</v>
      </c>
      <c r="G149" s="16">
        <f>G142+G131+G120+G108+G97+G86+G75+G64+G53+G42+G31+G20+G9</f>
        <v>624495306.63999999</v>
      </c>
    </row>
    <row r="150" spans="1:15" ht="21" customHeight="1" thickBot="1">
      <c r="A150" s="160"/>
      <c r="B150" s="141" t="s">
        <v>0</v>
      </c>
      <c r="C150" s="142"/>
      <c r="D150" s="15"/>
      <c r="E150" s="14">
        <f>SUM(E148:E149)</f>
        <v>16911</v>
      </c>
      <c r="F150" s="13">
        <f>SUM(F148:F149)</f>
        <v>2175220801.3000002</v>
      </c>
      <c r="G150" s="12">
        <f>SUM(G148:G149)</f>
        <v>1081139040.8699999</v>
      </c>
    </row>
    <row r="151" spans="1:15" ht="4.5" customHeight="1">
      <c r="A151" s="11"/>
      <c r="B151" s="10"/>
      <c r="C151" s="10"/>
      <c r="D151" s="9"/>
      <c r="E151" s="9"/>
      <c r="F151" s="8"/>
      <c r="G151" s="7"/>
    </row>
    <row r="152" spans="1:15" ht="12.75" customHeight="1">
      <c r="A152" s="1"/>
    </row>
    <row r="153" spans="1:15" ht="12.75" customHeight="1">
      <c r="A153" s="1"/>
      <c r="D153" s="1"/>
    </row>
    <row r="154" spans="1:15" ht="12.75" customHeight="1">
      <c r="A154" s="1"/>
      <c r="D154" s="1"/>
    </row>
    <row r="155" spans="1:15" ht="12.75" customHeight="1">
      <c r="A155" s="1"/>
      <c r="D155" s="1"/>
    </row>
    <row r="156" spans="1:15" ht="12.75" customHeight="1">
      <c r="A156" s="1"/>
      <c r="D156" s="1"/>
    </row>
    <row r="157" spans="1:15" ht="12.75" customHeight="1">
      <c r="A157" s="1"/>
      <c r="D157" s="1"/>
    </row>
    <row r="158" spans="1:15" ht="12.75" customHeight="1">
      <c r="A158" s="1"/>
      <c r="D158" s="1"/>
      <c r="E158" s="1"/>
      <c r="F158" s="1"/>
      <c r="G158" s="1"/>
      <c r="L158" s="1"/>
      <c r="M158" s="1"/>
      <c r="N158" s="1"/>
    </row>
    <row r="159" spans="1:15" ht="12.75" customHeight="1">
      <c r="A159" s="1"/>
      <c r="D159" s="1"/>
      <c r="E159" s="1"/>
      <c r="F159" s="1"/>
      <c r="G159" s="1"/>
      <c r="L159" s="1"/>
      <c r="M159" s="1"/>
      <c r="N159" s="1"/>
    </row>
    <row r="160" spans="1:15" ht="12.75" customHeight="1">
      <c r="A160" s="1"/>
      <c r="D160" s="1"/>
      <c r="E160" s="1"/>
      <c r="F160" s="1"/>
      <c r="G160" s="1"/>
      <c r="L160" s="1"/>
      <c r="M160" s="1"/>
      <c r="N160" s="1"/>
    </row>
    <row r="161" spans="1:14" ht="12.75" customHeight="1">
      <c r="A161" s="1"/>
      <c r="D161" s="1"/>
      <c r="E161" s="1"/>
      <c r="F161" s="1"/>
      <c r="G161" s="1"/>
      <c r="L161" s="1"/>
      <c r="M161" s="1"/>
      <c r="N161" s="1"/>
    </row>
    <row r="162" spans="1:14" ht="12.75" customHeight="1">
      <c r="A162" s="1"/>
      <c r="D162" s="1"/>
      <c r="E162" s="1"/>
      <c r="F162" s="1"/>
      <c r="G162" s="1"/>
      <c r="L162" s="1"/>
      <c r="M162" s="1"/>
      <c r="N162" s="1"/>
    </row>
    <row r="163" spans="1:14" ht="12.75" customHeight="1">
      <c r="A163" s="1"/>
      <c r="D163" s="1"/>
      <c r="E163" s="1"/>
      <c r="F163" s="1"/>
      <c r="G163" s="1"/>
      <c r="L163" s="1"/>
      <c r="M163" s="1"/>
      <c r="N163" s="1"/>
    </row>
    <row r="164" spans="1:14" ht="12.75" customHeight="1">
      <c r="A164" s="1"/>
      <c r="D164" s="1"/>
      <c r="E164" s="1"/>
      <c r="F164" s="1"/>
      <c r="G164" s="1"/>
      <c r="L164" s="1"/>
      <c r="M164" s="1"/>
      <c r="N164" s="1"/>
    </row>
    <row r="165" spans="1:14" ht="12.75" customHeight="1">
      <c r="A165" s="1"/>
      <c r="D165" s="1"/>
      <c r="E165" s="1"/>
      <c r="F165" s="1"/>
      <c r="G165" s="1"/>
      <c r="L165" s="1"/>
      <c r="M165" s="1"/>
      <c r="N165" s="1"/>
    </row>
    <row r="166" spans="1:14" ht="12.75" customHeight="1">
      <c r="A166" s="1"/>
      <c r="D166" s="1"/>
      <c r="E166" s="1"/>
      <c r="F166" s="1"/>
      <c r="G166" s="1"/>
      <c r="L166" s="1"/>
      <c r="M166" s="1"/>
      <c r="N166" s="1"/>
    </row>
    <row r="167" spans="1:14" ht="12.75" customHeight="1">
      <c r="D167" s="1"/>
      <c r="E167" s="1"/>
      <c r="F167" s="1"/>
      <c r="G167" s="1"/>
      <c r="L167" s="1"/>
      <c r="M167" s="1"/>
      <c r="N167" s="1"/>
    </row>
    <row r="168" spans="1:14" ht="12.75" customHeight="1"/>
  </sheetData>
  <mergeCells count="70">
    <mergeCell ref="A1:G1"/>
    <mergeCell ref="A4:A10"/>
    <mergeCell ref="B4:B6"/>
    <mergeCell ref="B8:C8"/>
    <mergeCell ref="B9:C9"/>
    <mergeCell ref="B10:C10"/>
    <mergeCell ref="A15:A21"/>
    <mergeCell ref="B15:B17"/>
    <mergeCell ref="B19:C19"/>
    <mergeCell ref="B20:C20"/>
    <mergeCell ref="B21:C21"/>
    <mergeCell ref="B48:B50"/>
    <mergeCell ref="B26:B28"/>
    <mergeCell ref="B30:C30"/>
    <mergeCell ref="B31:C31"/>
    <mergeCell ref="B32:C32"/>
    <mergeCell ref="A26:A32"/>
    <mergeCell ref="B70:B72"/>
    <mergeCell ref="B74:C74"/>
    <mergeCell ref="B75:C75"/>
    <mergeCell ref="B64:C64"/>
    <mergeCell ref="B65:C65"/>
    <mergeCell ref="A70:A76"/>
    <mergeCell ref="B52:C52"/>
    <mergeCell ref="B53:C53"/>
    <mergeCell ref="B54:C54"/>
    <mergeCell ref="B76:C76"/>
    <mergeCell ref="A37:A43"/>
    <mergeCell ref="B37:B39"/>
    <mergeCell ref="B41:C41"/>
    <mergeCell ref="B42:C42"/>
    <mergeCell ref="B43:C43"/>
    <mergeCell ref="A48:A54"/>
    <mergeCell ref="A59:A65"/>
    <mergeCell ref="B59:B61"/>
    <mergeCell ref="B63:C63"/>
    <mergeCell ref="B115:B117"/>
    <mergeCell ref="B119:C119"/>
    <mergeCell ref="B120:C120"/>
    <mergeCell ref="B121:C121"/>
    <mergeCell ref="B92:B94"/>
    <mergeCell ref="B96:C96"/>
    <mergeCell ref="B97:C97"/>
    <mergeCell ref="B98:C98"/>
    <mergeCell ref="B109:C109"/>
    <mergeCell ref="A81:A87"/>
    <mergeCell ref="B81:B83"/>
    <mergeCell ref="B85:C85"/>
    <mergeCell ref="B86:C86"/>
    <mergeCell ref="B87:C87"/>
    <mergeCell ref="B131:C131"/>
    <mergeCell ref="A92:A98"/>
    <mergeCell ref="A148:A150"/>
    <mergeCell ref="B148:C148"/>
    <mergeCell ref="B149:C149"/>
    <mergeCell ref="B150:C150"/>
    <mergeCell ref="A103:A109"/>
    <mergeCell ref="B103:B105"/>
    <mergeCell ref="B107:C107"/>
    <mergeCell ref="B108:C108"/>
    <mergeCell ref="B132:C132"/>
    <mergeCell ref="A115:A121"/>
    <mergeCell ref="A137:A143"/>
    <mergeCell ref="B137:B139"/>
    <mergeCell ref="B141:C141"/>
    <mergeCell ref="B142:C142"/>
    <mergeCell ref="B143:C143"/>
    <mergeCell ref="A126:A132"/>
    <mergeCell ref="B126:B128"/>
    <mergeCell ref="B130:C130"/>
  </mergeCells>
  <phoneticPr fontId="12" type="noConversion"/>
  <pageMargins left="0.17" right="0.16" top="0.63" bottom="0.75" header="0.2899999999999999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3_10_2013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Otto</cp:lastModifiedBy>
  <cp:lastPrinted>2013-10-30T11:25:20Z</cp:lastPrinted>
  <dcterms:created xsi:type="dcterms:W3CDTF">2013-10-30T10:32:33Z</dcterms:created>
  <dcterms:modified xsi:type="dcterms:W3CDTF">2013-10-30T14:29:27Z</dcterms:modified>
</cp:coreProperties>
</file>